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Daily Expenses" sheetId="1" state="visible" r:id="rId1"/>
    <sheet name="Per-Diem Log" sheetId="2" state="visible" r:id="rId2"/>
    <sheet name="EXCLUSIVE Coupon &amp; Tax Secrets" sheetId="3" state="visible" r:id="rId3"/>
  </sheets>
  <definedNames/>
  <calcPr calcId="124519" fullCalcOnLoad="1"/>
</workbook>
</file>

<file path=xl/styles.xml><?xml version="1.0" encoding="utf-8"?>
<styleSheet xmlns="http://schemas.openxmlformats.org/spreadsheetml/2006/main">
  <numFmts count="4">
    <numFmt numFmtId="164" formatCode="m/d/yyyy"/>
    <numFmt numFmtId="165" formatCode="&quot;$&quot;#,##0.00"/>
    <numFmt numFmtId="166" formatCode="&quot;$&quot;#,##0"/>
    <numFmt numFmtId="167" formatCode="0.0%"/>
  </numFmts>
  <fonts count="12">
    <font>
      <name val="Calibri"/>
      <family val="2"/>
      <color theme="1"/>
      <sz val="11"/>
      <scheme val="minor"/>
    </font>
    <font>
      <name val="Calibri"/>
      <b val="1"/>
      <color rgb="00000C29"/>
      <sz val="18"/>
    </font>
    <font>
      <name val="Calibri"/>
      <i val="1"/>
      <color rgb="006B7280"/>
      <sz val="10"/>
    </font>
    <font>
      <name val="Calibri"/>
      <b val="1"/>
      <sz val="11"/>
    </font>
    <font>
      <name val="Calibri"/>
      <b val="1"/>
      <color rgb="00000C29"/>
      <sz val="10"/>
    </font>
    <font>
      <name val="Calibri"/>
      <b val="1"/>
      <color rgb="00FFFFFF"/>
      <sz val="11"/>
    </font>
    <font>
      <name val="Calibri"/>
      <color rgb="00000000"/>
      <sz val="11"/>
    </font>
    <font>
      <name val="Calibri"/>
      <b val="1"/>
      <color rgb="00000C29"/>
      <sz val="11"/>
    </font>
    <font>
      <name val="Calibri"/>
      <b val="1"/>
      <color rgb="00000C29"/>
      <sz val="14"/>
    </font>
    <font>
      <name val="Calibri"/>
      <b val="1"/>
      <color rgb="00000C29"/>
      <sz val="12"/>
    </font>
    <font>
      <name val="Calibri"/>
      <i val="1"/>
      <color rgb="00000C29"/>
      <sz val="11"/>
    </font>
    <font>
      <name val="Calibri"/>
      <b val="1"/>
      <color rgb="00FFFFFF"/>
      <sz val="10"/>
    </font>
  </fonts>
  <fills count="4">
    <fill>
      <patternFill/>
    </fill>
    <fill>
      <patternFill patternType="gray125"/>
    </fill>
    <fill>
      <patternFill patternType="solid">
        <fgColor rgb="0036BDFF"/>
        <bgColor rgb="0036BDFF"/>
      </patternFill>
    </fill>
    <fill>
      <patternFill patternType="solid">
        <fgColor rgb="00E5F6FF"/>
        <bgColor rgb="00E5F6FF"/>
      </patternFill>
    </fill>
  </fills>
  <borders count="2">
    <border>
      <left/>
      <right/>
      <top/>
      <bottom/>
      <diagonal/>
    </border>
    <border>
      <left style="thin">
        <color rgb="00D1D5DB"/>
      </left>
      <right style="thin">
        <color rgb="00D1D5DB"/>
      </right>
      <top style="thin">
        <color rgb="00D1D5DB"/>
      </top>
      <bottom style="thin">
        <color rgb="00D1D5DB"/>
      </bottom>
    </border>
  </borders>
  <cellStyleXfs count="1">
    <xf numFmtId="0" fontId="0" fillId="0" borderId="0"/>
  </cellStyleXfs>
  <cellXfs count="33">
    <xf numFmtId="0" fontId="0" fillId="0" borderId="0" pivotButton="0" quotePrefix="0" xfId="0"/>
    <xf numFmtId="0" fontId="1" fillId="0" borderId="0" pivotButton="0" quotePrefix="0" xfId="0"/>
    <xf numFmtId="0" fontId="2" fillId="0" borderId="0" applyAlignment="1" pivotButton="0" quotePrefix="0" xfId="0">
      <alignment horizontal="right"/>
    </xf>
    <xf numFmtId="0" fontId="2" fillId="0" borderId="0" pivotButton="0" quotePrefix="0" xfId="0"/>
    <xf numFmtId="0" fontId="3" fillId="0" borderId="0" pivotButton="0" quotePrefix="0" xfId="0"/>
    <xf numFmtId="0" fontId="4" fillId="0" borderId="0" pivotButton="0" quotePrefix="0" xfId="0"/>
    <xf numFmtId="0" fontId="5" fillId="2" borderId="1" applyAlignment="1" pivotButton="0" quotePrefix="0" xfId="0">
      <alignment horizontal="center" vertical="center"/>
    </xf>
    <xf numFmtId="164" fontId="6" fillId="0" borderId="1" pivotButton="0" quotePrefix="0" xfId="0"/>
    <xf numFmtId="0" fontId="6" fillId="0" borderId="1" pivotButton="0" quotePrefix="0" xfId="0"/>
    <xf numFmtId="165" fontId="6" fillId="0" borderId="1" pivotButton="0" quotePrefix="0" xfId="0"/>
    <xf numFmtId="0" fontId="3" fillId="0" borderId="0" applyAlignment="1" pivotButton="0" quotePrefix="0" xfId="0">
      <alignment horizontal="right"/>
    </xf>
    <xf numFmtId="165" fontId="7" fillId="3" borderId="1" pivotButton="0" quotePrefix="0" xfId="0"/>
    <xf numFmtId="0" fontId="2" fillId="0" borderId="0" applyAlignment="1" pivotButton="0" quotePrefix="0" xfId="0">
      <alignment vertical="top" wrapText="1"/>
    </xf>
    <xf numFmtId="0" fontId="5" fillId="2" borderId="1" applyAlignment="1" pivotButton="0" quotePrefix="0" xfId="0">
      <alignment horizontal="center" vertical="center" wrapText="1"/>
    </xf>
    <xf numFmtId="166" fontId="6" fillId="0" borderId="1" pivotButton="0" quotePrefix="0" xfId="0"/>
    <xf numFmtId="0" fontId="7" fillId="3" borderId="1" pivotButton="0" quotePrefix="0" xfId="0"/>
    <xf numFmtId="0" fontId="6" fillId="0" borderId="0" applyAlignment="1" pivotButton="0" quotePrefix="0" xfId="0">
      <alignment vertical="top" wrapText="1"/>
    </xf>
    <xf numFmtId="0" fontId="8" fillId="0" borderId="0" pivotButton="0" quotePrefix="0" xfId="0"/>
    <xf numFmtId="0" fontId="6" fillId="0" borderId="0" pivotButton="0" quotePrefix="0" xfId="0"/>
    <xf numFmtId="166" fontId="0" fillId="0" borderId="0" applyAlignment="1" pivotButton="0" quotePrefix="0" xfId="0">
      <alignment horizontal="right"/>
    </xf>
    <xf numFmtId="165" fontId="3" fillId="3" borderId="0" pivotButton="0" quotePrefix="0" xfId="0"/>
    <xf numFmtId="0" fontId="7" fillId="0" borderId="0" pivotButton="0" quotePrefix="0" xfId="0"/>
    <xf numFmtId="166" fontId="0" fillId="0" borderId="0" pivotButton="0" quotePrefix="0" xfId="0"/>
    <xf numFmtId="167" fontId="0" fillId="0" borderId="0" pivotButton="0" quotePrefix="0" xfId="0"/>
    <xf numFmtId="165" fontId="0" fillId="0" borderId="0" pivotButton="0" quotePrefix="0" xfId="0"/>
    <xf numFmtId="0" fontId="9" fillId="0" borderId="0" pivotButton="0" quotePrefix="0" xfId="0"/>
    <xf numFmtId="0" fontId="10" fillId="0" borderId="0" pivotButton="0" quotePrefix="0" xfId="0"/>
    <xf numFmtId="164" fontId="6" fillId="0" borderId="1" pivotButton="0" quotePrefix="0" xfId="0"/>
    <xf numFmtId="165" fontId="6" fillId="0" borderId="1" pivotButton="0" quotePrefix="0" xfId="0"/>
    <xf numFmtId="165" fontId="7" fillId="3" borderId="1" pivotButton="0" quotePrefix="0" xfId="0"/>
    <xf numFmtId="0" fontId="11" fillId="2" borderId="1" applyAlignment="1" pivotButton="0" quotePrefix="0" xfId="0">
      <alignment horizontal="center" vertical="center" wrapText="1"/>
    </xf>
    <xf numFmtId="165" fontId="3" fillId="3" borderId="0" pivotButton="0" quotePrefix="0" xfId="0"/>
    <xf numFmtId="165" fontId="0"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styles" Target="styles.xml" Id="rId4" /><Relationship Type="http://schemas.openxmlformats.org/officeDocument/2006/relationships/theme" Target="theme/theme1.xml" Id="rId5"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F58"/>
  <sheetViews>
    <sheetView workbookViewId="0">
      <pane ySplit="13" topLeftCell="A14" activePane="bottomLeft" state="frozen"/>
      <selection pane="bottomLeft" activeCell="A1" sqref="A1"/>
    </sheetView>
  </sheetViews>
  <sheetFormatPr baseColWidth="8" defaultRowHeight="15"/>
  <cols>
    <col width="14" customWidth="1" min="1" max="1"/>
    <col width="30" customWidth="1" min="2" max="2"/>
    <col width="14" customWidth="1" min="3" max="3"/>
    <col width="30" customWidth="1" min="4" max="4"/>
    <col width="32" customWidth="1" min="5" max="5"/>
    <col width="28" customWidth="1" min="6" max="6"/>
  </cols>
  <sheetData>
    <row r="1">
      <c r="A1" s="1" t="inlineStr">
        <is>
          <t>Owner-Operator Daily Expenses</t>
        </is>
      </c>
      <c r="E1" s="2" t="inlineStr">
        <is>
          <t>Free template from Shoeboxed</t>
        </is>
      </c>
    </row>
    <row r="2">
      <c r="E2" s="2" t="inlineStr">
        <is>
          <t>shoeboxed.com</t>
        </is>
      </c>
    </row>
    <row r="3">
      <c r="A3" s="3" t="inlineStr">
        <is>
          <t>Categories built from 3.4M+ real small-business receipts + 8 owner-operator accounts on Shoeboxed since 2016</t>
        </is>
      </c>
    </row>
    <row r="5">
      <c r="A5" s="4" t="inlineStr">
        <is>
          <t>Tax Year:</t>
        </is>
      </c>
      <c r="C5" s="4" t="inlineStr">
        <is>
          <t>Month:</t>
        </is>
      </c>
    </row>
    <row r="6">
      <c r="A6" s="4" t="inlineStr">
        <is>
          <t>Business name:</t>
        </is>
      </c>
    </row>
    <row r="7">
      <c r="A7" s="4" t="inlineStr">
        <is>
          <t>Owner / driver:</t>
        </is>
      </c>
    </row>
    <row r="8">
      <c r="A8" s="4" t="inlineStr">
        <is>
          <t>Reporting period:</t>
        </is>
      </c>
    </row>
    <row r="10">
      <c r="A10" s="5" t="inlineStr">
        <is>
          <t>Use one of these 15 trucker-shaped categories:</t>
        </is>
      </c>
    </row>
    <row r="11">
      <c r="A11" s="3" t="inlineStr">
        <is>
          <t>Fuel / Diesel | Maintenance &amp; Repairs | Truck Payment / Lease | Trailer Payment / Lease | Insurance (liability, physical, cargo) | Tolls &amp; Weigh Stations | Permits &amp; Licenses (IFTA, HVUT 2290) | ELD &amp; Compliance Software | Lodging (not in sleeper) | Communication (CB, satellite, phone) | Office Supplies &amp; Logbooks | Professional Fees (CPA, accountant) | Tools &amp; Equipment | Truck Wash / Detail | Other</t>
        </is>
      </c>
    </row>
    <row r="13">
      <c r="A13" s="6" t="inlineStr">
        <is>
          <t>Date</t>
        </is>
      </c>
      <c r="B13" s="6" t="inlineStr">
        <is>
          <t>Vendor</t>
        </is>
      </c>
      <c r="C13" s="6" t="inlineStr">
        <is>
          <t>Amount</t>
        </is>
      </c>
      <c r="D13" s="6" t="inlineStr">
        <is>
          <t>Category</t>
        </is>
      </c>
      <c r="E13" s="6" t="inlineStr">
        <is>
          <t>Business Purpose</t>
        </is>
      </c>
      <c r="F13" s="6" t="inlineStr">
        <is>
          <t>Notes</t>
        </is>
      </c>
    </row>
    <row r="14">
      <c r="A14" s="27" t="n"/>
      <c r="B14" s="8" t="n"/>
      <c r="C14" s="28" t="n"/>
      <c r="D14" s="8" t="n"/>
      <c r="E14" s="8" t="n"/>
      <c r="F14" s="8" t="n"/>
    </row>
    <row r="15">
      <c r="A15" s="27" t="n"/>
      <c r="B15" s="8" t="n"/>
      <c r="C15" s="28" t="n"/>
      <c r="D15" s="8" t="n"/>
      <c r="E15" s="8" t="n"/>
      <c r="F15" s="8" t="n"/>
    </row>
    <row r="16">
      <c r="A16" s="27" t="n"/>
      <c r="B16" s="8" t="n"/>
      <c r="C16" s="28" t="n"/>
      <c r="D16" s="8" t="n"/>
      <c r="E16" s="8" t="n"/>
      <c r="F16" s="8" t="n"/>
    </row>
    <row r="17">
      <c r="A17" s="27" t="n"/>
      <c r="B17" s="8" t="n"/>
      <c r="C17" s="28" t="n"/>
      <c r="D17" s="8" t="n"/>
      <c r="E17" s="8" t="n"/>
      <c r="F17" s="8" t="n"/>
    </row>
    <row r="18">
      <c r="A18" s="27" t="n"/>
      <c r="B18" s="8" t="n"/>
      <c r="C18" s="28" t="n"/>
      <c r="D18" s="8" t="n"/>
      <c r="E18" s="8" t="n"/>
      <c r="F18" s="8" t="n"/>
    </row>
    <row r="19">
      <c r="A19" s="27" t="n"/>
      <c r="B19" s="8" t="n"/>
      <c r="C19" s="28" t="n"/>
      <c r="D19" s="8" t="n"/>
      <c r="E19" s="8" t="n"/>
      <c r="F19" s="8" t="n"/>
    </row>
    <row r="20">
      <c r="A20" s="27" t="n"/>
      <c r="B20" s="8" t="n"/>
      <c r="C20" s="28" t="n"/>
      <c r="D20" s="8" t="n"/>
      <c r="E20" s="8" t="n"/>
      <c r="F20" s="8" t="n"/>
    </row>
    <row r="21">
      <c r="A21" s="27" t="n"/>
      <c r="B21" s="8" t="n"/>
      <c r="C21" s="28" t="n"/>
      <c r="D21" s="8" t="n"/>
      <c r="E21" s="8" t="n"/>
      <c r="F21" s="8" t="n"/>
    </row>
    <row r="22">
      <c r="A22" s="27" t="n"/>
      <c r="B22" s="8" t="n"/>
      <c r="C22" s="28" t="n"/>
      <c r="D22" s="8" t="n"/>
      <c r="E22" s="8" t="n"/>
      <c r="F22" s="8" t="n"/>
    </row>
    <row r="23">
      <c r="A23" s="27" t="n"/>
      <c r="B23" s="8" t="n"/>
      <c r="C23" s="28" t="n"/>
      <c r="D23" s="8" t="n"/>
      <c r="E23" s="8" t="n"/>
      <c r="F23" s="8" t="n"/>
    </row>
    <row r="24">
      <c r="A24" s="27" t="n"/>
      <c r="B24" s="8" t="n"/>
      <c r="C24" s="28" t="n"/>
      <c r="D24" s="8" t="n"/>
      <c r="E24" s="8" t="n"/>
      <c r="F24" s="8" t="n"/>
    </row>
    <row r="25">
      <c r="A25" s="27" t="n"/>
      <c r="B25" s="8" t="n"/>
      <c r="C25" s="28" t="n"/>
      <c r="D25" s="8" t="n"/>
      <c r="E25" s="8" t="n"/>
      <c r="F25" s="8" t="n"/>
    </row>
    <row r="26">
      <c r="A26" s="27" t="n"/>
      <c r="B26" s="8" t="n"/>
      <c r="C26" s="28" t="n"/>
      <c r="D26" s="8" t="n"/>
      <c r="E26" s="8" t="n"/>
      <c r="F26" s="8" t="n"/>
    </row>
    <row r="27">
      <c r="A27" s="27" t="n"/>
      <c r="B27" s="8" t="n"/>
      <c r="C27" s="28" t="n"/>
      <c r="D27" s="8" t="n"/>
      <c r="E27" s="8" t="n"/>
      <c r="F27" s="8" t="n"/>
    </row>
    <row r="28">
      <c r="A28" s="27" t="n"/>
      <c r="B28" s="8" t="n"/>
      <c r="C28" s="28" t="n"/>
      <c r="D28" s="8" t="n"/>
      <c r="E28" s="8" t="n"/>
      <c r="F28" s="8" t="n"/>
    </row>
    <row r="29">
      <c r="A29" s="27" t="n"/>
      <c r="B29" s="8" t="n"/>
      <c r="C29" s="28" t="n"/>
      <c r="D29" s="8" t="n"/>
      <c r="E29" s="8" t="n"/>
      <c r="F29" s="8" t="n"/>
    </row>
    <row r="30">
      <c r="A30" s="27" t="n"/>
      <c r="B30" s="8" t="n"/>
      <c r="C30" s="28" t="n"/>
      <c r="D30" s="8" t="n"/>
      <c r="E30" s="8" t="n"/>
      <c r="F30" s="8" t="n"/>
    </row>
    <row r="31">
      <c r="A31" s="27" t="n"/>
      <c r="B31" s="8" t="n"/>
      <c r="C31" s="28" t="n"/>
      <c r="D31" s="8" t="n"/>
      <c r="E31" s="8" t="n"/>
      <c r="F31" s="8" t="n"/>
    </row>
    <row r="32">
      <c r="A32" s="27" t="n"/>
      <c r="B32" s="8" t="n"/>
      <c r="C32" s="28" t="n"/>
      <c r="D32" s="8" t="n"/>
      <c r="E32" s="8" t="n"/>
      <c r="F32" s="8" t="n"/>
    </row>
    <row r="33">
      <c r="A33" s="27" t="n"/>
      <c r="B33" s="8" t="n"/>
      <c r="C33" s="28" t="n"/>
      <c r="D33" s="8" t="n"/>
      <c r="E33" s="8" t="n"/>
      <c r="F33" s="8" t="n"/>
    </row>
    <row r="34">
      <c r="A34" s="27" t="n"/>
      <c r="B34" s="8" t="n"/>
      <c r="C34" s="28" t="n"/>
      <c r="D34" s="8" t="n"/>
      <c r="E34" s="8" t="n"/>
      <c r="F34" s="8" t="n"/>
    </row>
    <row r="35">
      <c r="A35" s="27" t="n"/>
      <c r="B35" s="8" t="n"/>
      <c r="C35" s="28" t="n"/>
      <c r="D35" s="8" t="n"/>
      <c r="E35" s="8" t="n"/>
      <c r="F35" s="8" t="n"/>
    </row>
    <row r="36">
      <c r="A36" s="27" t="n"/>
      <c r="B36" s="8" t="n"/>
      <c r="C36" s="28" t="n"/>
      <c r="D36" s="8" t="n"/>
      <c r="E36" s="8" t="n"/>
      <c r="F36" s="8" t="n"/>
    </row>
    <row r="37">
      <c r="A37" s="27" t="n"/>
      <c r="B37" s="8" t="n"/>
      <c r="C37" s="28" t="n"/>
      <c r="D37" s="8" t="n"/>
      <c r="E37" s="8" t="n"/>
      <c r="F37" s="8" t="n"/>
    </row>
    <row r="38">
      <c r="A38" s="27" t="n"/>
      <c r="B38" s="8" t="n"/>
      <c r="C38" s="28" t="n"/>
      <c r="D38" s="8" t="n"/>
      <c r="E38" s="8" t="n"/>
      <c r="F38" s="8" t="n"/>
    </row>
    <row r="39">
      <c r="A39" s="27" t="n"/>
      <c r="B39" s="8" t="n"/>
      <c r="C39" s="28" t="n"/>
      <c r="D39" s="8" t="n"/>
      <c r="E39" s="8" t="n"/>
      <c r="F39" s="8" t="n"/>
    </row>
    <row r="40">
      <c r="A40" s="27" t="n"/>
      <c r="B40" s="8" t="n"/>
      <c r="C40" s="28" t="n"/>
      <c r="D40" s="8" t="n"/>
      <c r="E40" s="8" t="n"/>
      <c r="F40" s="8" t="n"/>
    </row>
    <row r="41">
      <c r="A41" s="27" t="n"/>
      <c r="B41" s="8" t="n"/>
      <c r="C41" s="28" t="n"/>
      <c r="D41" s="8" t="n"/>
      <c r="E41" s="8" t="n"/>
      <c r="F41" s="8" t="n"/>
    </row>
    <row r="42">
      <c r="A42" s="27" t="n"/>
      <c r="B42" s="8" t="n"/>
      <c r="C42" s="28" t="n"/>
      <c r="D42" s="8" t="n"/>
      <c r="E42" s="8" t="n"/>
      <c r="F42" s="8" t="n"/>
    </row>
    <row r="43">
      <c r="A43" s="27" t="n"/>
      <c r="B43" s="8" t="n"/>
      <c r="C43" s="28" t="n"/>
      <c r="D43" s="8" t="n"/>
      <c r="E43" s="8" t="n"/>
      <c r="F43" s="8" t="n"/>
    </row>
    <row r="44">
      <c r="A44" s="27" t="n"/>
      <c r="B44" s="8" t="n"/>
      <c r="C44" s="28" t="n"/>
      <c r="D44" s="8" t="n"/>
      <c r="E44" s="8" t="n"/>
      <c r="F44" s="8" t="n"/>
    </row>
    <row r="45">
      <c r="A45" s="27" t="n"/>
      <c r="B45" s="8" t="n"/>
      <c r="C45" s="28" t="n"/>
      <c r="D45" s="8" t="n"/>
      <c r="E45" s="8" t="n"/>
      <c r="F45" s="8" t="n"/>
    </row>
    <row r="46">
      <c r="A46" s="27" t="n"/>
      <c r="B46" s="8" t="n"/>
      <c r="C46" s="28" t="n"/>
      <c r="D46" s="8" t="n"/>
      <c r="E46" s="8" t="n"/>
      <c r="F46" s="8" t="n"/>
    </row>
    <row r="47">
      <c r="A47" s="27" t="n"/>
      <c r="B47" s="8" t="n"/>
      <c r="C47" s="28" t="n"/>
      <c r="D47" s="8" t="n"/>
      <c r="E47" s="8" t="n"/>
      <c r="F47" s="8" t="n"/>
    </row>
    <row r="48">
      <c r="A48" s="27" t="n"/>
      <c r="B48" s="8" t="n"/>
      <c r="C48" s="28" t="n"/>
      <c r="D48" s="8" t="n"/>
      <c r="E48" s="8" t="n"/>
      <c r="F48" s="8" t="n"/>
    </row>
    <row r="49">
      <c r="A49" s="27" t="n"/>
      <c r="B49" s="8" t="n"/>
      <c r="C49" s="28" t="n"/>
      <c r="D49" s="8" t="n"/>
      <c r="E49" s="8" t="n"/>
      <c r="F49" s="8" t="n"/>
    </row>
    <row r="50">
      <c r="A50" s="27" t="n"/>
      <c r="B50" s="8" t="n"/>
      <c r="C50" s="28" t="n"/>
      <c r="D50" s="8" t="n"/>
      <c r="E50" s="8" t="n"/>
      <c r="F50" s="8" t="n"/>
    </row>
    <row r="51">
      <c r="A51" s="27" t="n"/>
      <c r="B51" s="8" t="n"/>
      <c r="C51" s="28" t="n"/>
      <c r="D51" s="8" t="n"/>
      <c r="E51" s="8" t="n"/>
      <c r="F51" s="8" t="n"/>
    </row>
    <row r="52">
      <c r="A52" s="27" t="n"/>
      <c r="B52" s="8" t="n"/>
      <c r="C52" s="28" t="n"/>
      <c r="D52" s="8" t="n"/>
      <c r="E52" s="8" t="n"/>
      <c r="F52" s="8" t="n"/>
    </row>
    <row r="53">
      <c r="A53" s="27" t="n"/>
      <c r="B53" s="8" t="n"/>
      <c r="C53" s="28" t="n"/>
      <c r="D53" s="8" t="n"/>
      <c r="E53" s="8" t="n"/>
      <c r="F53" s="8" t="n"/>
    </row>
    <row r="55">
      <c r="B55" s="10" t="inlineStr">
        <is>
          <t>Total expenses this period</t>
        </is>
      </c>
      <c r="C55" s="29">
        <f>SUM(C14:C53)</f>
        <v/>
      </c>
    </row>
    <row r="57">
      <c r="A57" s="3" t="inlineStr">
        <is>
          <t>Save the original receipt or source document for every entry. Keep records for at least 3 years from filing date (IRS Pub 583).</t>
        </is>
      </c>
    </row>
    <row r="58">
      <c r="A58" s="3" t="inlineStr">
        <is>
          <t>Made with care by Doug + the team at Shoeboxed - since 2007. shoeboxed.com</t>
        </is>
      </c>
    </row>
  </sheetData>
  <mergeCells count="8">
    <mergeCell ref="A11:F11"/>
    <mergeCell ref="A1:D2"/>
    <mergeCell ref="A10:F10"/>
    <mergeCell ref="E2:F2"/>
    <mergeCell ref="E1:F1"/>
    <mergeCell ref="A58:F58"/>
    <mergeCell ref="A3:F3"/>
    <mergeCell ref="A57:F57"/>
  </mergeCells>
  <dataValidations count="1">
    <dataValidation sqref="D14:D53" showDropDown="0" showInputMessage="0" showErrorMessage="0" allowBlank="1" errorTitle="Use one of the 15 trucker categories" error="Pick from the dropdown" type="list">
      <formula1>"Fuel / Diesel,Maintenance &amp; Repairs,Truck Payment / Lease,Trailer Payment / Lease,Insurance (liability, physical, cargo),Tolls &amp; Weigh Stations,Permits &amp; Licenses (IFTA, HVUT 2290),ELD &amp; Compliance Software,Lodging (not in sleeper),Communication (CB, satellite, phone),Office Supplies &amp; Logbooks,Professional Fees (CPA, accountant),Tools &amp; Equipment,Truck Wash / Detail,Other"</formula1>
    </dataValidation>
  </dataValidation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G78"/>
  <sheetViews>
    <sheetView workbookViewId="0">
      <pane ySplit="13" topLeftCell="A14" activePane="bottomLeft" state="frozen"/>
      <selection pane="bottomLeft" activeCell="A1" sqref="A1"/>
    </sheetView>
  </sheetViews>
  <sheetFormatPr baseColWidth="8" defaultRowHeight="15"/>
  <cols>
    <col width="14" customWidth="1" min="1" max="1"/>
    <col width="28" customWidth="1" min="2" max="2"/>
    <col width="14" customWidth="1" min="3" max="3"/>
    <col width="28" customWidth="1" min="4" max="4"/>
    <col width="12" customWidth="1" min="5" max="5"/>
    <col width="14" customWidth="1" min="6" max="6"/>
    <col width="28" customWidth="1" min="7" max="7"/>
  </cols>
  <sheetData>
    <row r="1">
      <c r="A1" s="1" t="inlineStr">
        <is>
          <t>Owner-Operator Per-Diem Log</t>
        </is>
      </c>
      <c r="E1" s="2" t="inlineStr">
        <is>
          <t>Free template from Shoeboxed</t>
        </is>
      </c>
    </row>
    <row r="2">
      <c r="E2" s="2" t="inlineStr">
        <is>
          <t>shoeboxed.com</t>
        </is>
      </c>
    </row>
    <row r="3">
      <c r="A3" s="3" t="inlineStr">
        <is>
          <t>How transportation industry workers claim meal deductions without saving meal receipts (per IRS Publication 463, Chapter 1)</t>
        </is>
      </c>
    </row>
    <row r="5">
      <c r="A5" s="4" t="inlineStr">
        <is>
          <t>Tax Year:</t>
        </is>
      </c>
      <c r="C5" s="4" t="inlineStr">
        <is>
          <t>Month:</t>
        </is>
      </c>
    </row>
    <row r="6">
      <c r="A6" s="4" t="inlineStr">
        <is>
          <t>Business name:</t>
        </is>
      </c>
    </row>
    <row r="7">
      <c r="A7" s="4" t="inlineStr">
        <is>
          <t>Owner / driver:</t>
        </is>
      </c>
    </row>
    <row r="8">
      <c r="A8" s="4" t="inlineStr">
        <is>
          <t>Reporting period:</t>
        </is>
      </c>
    </row>
    <row r="10">
      <c r="A10" s="5" t="inlineStr">
        <is>
          <t>The deduction most owner-operators miss — and how this log calculates it:</t>
        </is>
      </c>
    </row>
    <row r="11" ht="165" customHeight="1">
      <c r="A11" s="12" t="inlineStr">
        <is>
          <t>IRS Publication 463 (the official IRS book on travel deductions), Chapter 1, gives transportation industry workers a special meal allowance you can claim WITHOUT saving meal receipts. In the continental U.S. (called CONUS — Continental United States, meaning the lower 48 states + Washington DC), the rate is $80 per day. Outside the lower 48 (called OCONUS — Outside Continental United States, meaning Alaska, Hawaii, Puerto Rico, and foreign travel), the rate is $86 per day. If you drive a commercial truck subject to the Department of Transportation's Hours of Service rules (DOT HOS — the federal limits on how many hours a commercial driver can drive without rest), you deduct 80% of that allowance instead of the standard 50%. Pick 'Y' on the road days you slept away from your home base. This log calculates the rest.</t>
        </is>
      </c>
    </row>
    <row r="13" ht="38" customHeight="1">
      <c r="A13" s="30" t="inlineStr">
        <is>
          <t>Date</t>
        </is>
      </c>
      <c r="B13" s="30" t="inlineStr">
        <is>
          <t>Location / Route</t>
        </is>
      </c>
      <c r="C13" s="30" t="inlineStr">
        <is>
          <t>On-Road? Y = slept away from home base</t>
        </is>
      </c>
      <c r="D13" s="30" t="inlineStr">
        <is>
          <t>Type (CONUS = lower-48 / OCONUS = AK, HI, foreign)</t>
        </is>
      </c>
      <c r="E13" s="30" t="inlineStr">
        <is>
          <t>Allowance</t>
        </is>
      </c>
      <c r="F13" s="30" t="inlineStr">
        <is>
          <t>80% Deductible</t>
        </is>
      </c>
      <c r="G13" s="30" t="inlineStr">
        <is>
          <t>Notes</t>
        </is>
      </c>
    </row>
    <row r="14">
      <c r="A14" s="27" t="n"/>
      <c r="B14" s="8" t="n"/>
      <c r="C14" s="8" t="n"/>
      <c r="D14" s="8" t="n"/>
      <c r="E14" s="14">
        <f>IF(C14="Y", IF(D14="OCONUS", 86, 80), 0)</f>
        <v/>
      </c>
      <c r="F14" s="28">
        <f>E14*0.8</f>
        <v/>
      </c>
      <c r="G14" s="8" t="n"/>
    </row>
    <row r="15">
      <c r="A15" s="27" t="n"/>
      <c r="B15" s="8" t="n"/>
      <c r="C15" s="8" t="n"/>
      <c r="D15" s="8" t="n"/>
      <c r="E15" s="14">
        <f>IF(C15="Y", IF(D15="OCONUS", 86, 80), 0)</f>
        <v/>
      </c>
      <c r="F15" s="28">
        <f>E15*0.8</f>
        <v/>
      </c>
      <c r="G15" s="8" t="n"/>
    </row>
    <row r="16">
      <c r="A16" s="27" t="n"/>
      <c r="B16" s="8" t="n"/>
      <c r="C16" s="8" t="n"/>
      <c r="D16" s="8" t="n"/>
      <c r="E16" s="14">
        <f>IF(C16="Y", IF(D16="OCONUS", 86, 80), 0)</f>
        <v/>
      </c>
      <c r="F16" s="28">
        <f>E16*0.8</f>
        <v/>
      </c>
      <c r="G16" s="8" t="n"/>
    </row>
    <row r="17">
      <c r="A17" s="27" t="n"/>
      <c r="B17" s="8" t="n"/>
      <c r="C17" s="8" t="n"/>
      <c r="D17" s="8" t="n"/>
      <c r="E17" s="14">
        <f>IF(C17="Y", IF(D17="OCONUS", 86, 80), 0)</f>
        <v/>
      </c>
      <c r="F17" s="28">
        <f>E17*0.8</f>
        <v/>
      </c>
      <c r="G17" s="8" t="n"/>
    </row>
    <row r="18">
      <c r="A18" s="27" t="n"/>
      <c r="B18" s="8" t="n"/>
      <c r="C18" s="8" t="n"/>
      <c r="D18" s="8" t="n"/>
      <c r="E18" s="14">
        <f>IF(C18="Y", IF(D18="OCONUS", 86, 80), 0)</f>
        <v/>
      </c>
      <c r="F18" s="28">
        <f>E18*0.8</f>
        <v/>
      </c>
      <c r="G18" s="8" t="n"/>
    </row>
    <row r="19">
      <c r="A19" s="27" t="n"/>
      <c r="B19" s="8" t="n"/>
      <c r="C19" s="8" t="n"/>
      <c r="D19" s="8" t="n"/>
      <c r="E19" s="14">
        <f>IF(C19="Y", IF(D19="OCONUS", 86, 80), 0)</f>
        <v/>
      </c>
      <c r="F19" s="28">
        <f>E19*0.8</f>
        <v/>
      </c>
      <c r="G19" s="8" t="n"/>
    </row>
    <row r="20">
      <c r="A20" s="27" t="n"/>
      <c r="B20" s="8" t="n"/>
      <c r="C20" s="8" t="n"/>
      <c r="D20" s="8" t="n"/>
      <c r="E20" s="14">
        <f>IF(C20="Y", IF(D20="OCONUS", 86, 80), 0)</f>
        <v/>
      </c>
      <c r="F20" s="28">
        <f>E20*0.8</f>
        <v/>
      </c>
      <c r="G20" s="8" t="n"/>
    </row>
    <row r="21">
      <c r="A21" s="27" t="n"/>
      <c r="B21" s="8" t="n"/>
      <c r="C21" s="8" t="n"/>
      <c r="D21" s="8" t="n"/>
      <c r="E21" s="14">
        <f>IF(C21="Y", IF(D21="OCONUS", 86, 80), 0)</f>
        <v/>
      </c>
      <c r="F21" s="28">
        <f>E21*0.8</f>
        <v/>
      </c>
      <c r="G21" s="8" t="n"/>
    </row>
    <row r="22">
      <c r="A22" s="27" t="n"/>
      <c r="B22" s="8" t="n"/>
      <c r="C22" s="8" t="n"/>
      <c r="D22" s="8" t="n"/>
      <c r="E22" s="14">
        <f>IF(C22="Y", IF(D22="OCONUS", 86, 80), 0)</f>
        <v/>
      </c>
      <c r="F22" s="28">
        <f>E22*0.8</f>
        <v/>
      </c>
      <c r="G22" s="8" t="n"/>
    </row>
    <row r="23">
      <c r="A23" s="27" t="n"/>
      <c r="B23" s="8" t="n"/>
      <c r="C23" s="8" t="n"/>
      <c r="D23" s="8" t="n"/>
      <c r="E23" s="14">
        <f>IF(C23="Y", IF(D23="OCONUS", 86, 80), 0)</f>
        <v/>
      </c>
      <c r="F23" s="28">
        <f>E23*0.8</f>
        <v/>
      </c>
      <c r="G23" s="8" t="n"/>
    </row>
    <row r="24">
      <c r="A24" s="27" t="n"/>
      <c r="B24" s="8" t="n"/>
      <c r="C24" s="8" t="n"/>
      <c r="D24" s="8" t="n"/>
      <c r="E24" s="14">
        <f>IF(C24="Y", IF(D24="OCONUS", 86, 80), 0)</f>
        <v/>
      </c>
      <c r="F24" s="28">
        <f>E24*0.8</f>
        <v/>
      </c>
      <c r="G24" s="8" t="n"/>
    </row>
    <row r="25">
      <c r="A25" s="27" t="n"/>
      <c r="B25" s="8" t="n"/>
      <c r="C25" s="8" t="n"/>
      <c r="D25" s="8" t="n"/>
      <c r="E25" s="14">
        <f>IF(C25="Y", IF(D25="OCONUS", 86, 80), 0)</f>
        <v/>
      </c>
      <c r="F25" s="28">
        <f>E25*0.8</f>
        <v/>
      </c>
      <c r="G25" s="8" t="n"/>
    </row>
    <row r="26">
      <c r="A26" s="27" t="n"/>
      <c r="B26" s="8" t="n"/>
      <c r="C26" s="8" t="n"/>
      <c r="D26" s="8" t="n"/>
      <c r="E26" s="14">
        <f>IF(C26="Y", IF(D26="OCONUS", 86, 80), 0)</f>
        <v/>
      </c>
      <c r="F26" s="28">
        <f>E26*0.8</f>
        <v/>
      </c>
      <c r="G26" s="8" t="n"/>
    </row>
    <row r="27">
      <c r="A27" s="27" t="n"/>
      <c r="B27" s="8" t="n"/>
      <c r="C27" s="8" t="n"/>
      <c r="D27" s="8" t="n"/>
      <c r="E27" s="14">
        <f>IF(C27="Y", IF(D27="OCONUS", 86, 80), 0)</f>
        <v/>
      </c>
      <c r="F27" s="28">
        <f>E27*0.8</f>
        <v/>
      </c>
      <c r="G27" s="8" t="n"/>
    </row>
    <row r="28">
      <c r="A28" s="27" t="n"/>
      <c r="B28" s="8" t="n"/>
      <c r="C28" s="8" t="n"/>
      <c r="D28" s="8" t="n"/>
      <c r="E28" s="14">
        <f>IF(C28="Y", IF(D28="OCONUS", 86, 80), 0)</f>
        <v/>
      </c>
      <c r="F28" s="28">
        <f>E28*0.8</f>
        <v/>
      </c>
      <c r="G28" s="8" t="n"/>
    </row>
    <row r="29">
      <c r="A29" s="27" t="n"/>
      <c r="B29" s="8" t="n"/>
      <c r="C29" s="8" t="n"/>
      <c r="D29" s="8" t="n"/>
      <c r="E29" s="14">
        <f>IF(C29="Y", IF(D29="OCONUS", 86, 80), 0)</f>
        <v/>
      </c>
      <c r="F29" s="28">
        <f>E29*0.8</f>
        <v/>
      </c>
      <c r="G29" s="8" t="n"/>
    </row>
    <row r="30">
      <c r="A30" s="27" t="n"/>
      <c r="B30" s="8" t="n"/>
      <c r="C30" s="8" t="n"/>
      <c r="D30" s="8" t="n"/>
      <c r="E30" s="14">
        <f>IF(C30="Y", IF(D30="OCONUS", 86, 80), 0)</f>
        <v/>
      </c>
      <c r="F30" s="28">
        <f>E30*0.8</f>
        <v/>
      </c>
      <c r="G30" s="8" t="n"/>
    </row>
    <row r="31">
      <c r="A31" s="27" t="n"/>
      <c r="B31" s="8" t="n"/>
      <c r="C31" s="8" t="n"/>
      <c r="D31" s="8" t="n"/>
      <c r="E31" s="14">
        <f>IF(C31="Y", IF(D31="OCONUS", 86, 80), 0)</f>
        <v/>
      </c>
      <c r="F31" s="28">
        <f>E31*0.8</f>
        <v/>
      </c>
      <c r="G31" s="8" t="n"/>
    </row>
    <row r="32">
      <c r="A32" s="27" t="n"/>
      <c r="B32" s="8" t="n"/>
      <c r="C32" s="8" t="n"/>
      <c r="D32" s="8" t="n"/>
      <c r="E32" s="14">
        <f>IF(C32="Y", IF(D32="OCONUS", 86, 80), 0)</f>
        <v/>
      </c>
      <c r="F32" s="28">
        <f>E32*0.8</f>
        <v/>
      </c>
      <c r="G32" s="8" t="n"/>
    </row>
    <row r="33">
      <c r="A33" s="27" t="n"/>
      <c r="B33" s="8" t="n"/>
      <c r="C33" s="8" t="n"/>
      <c r="D33" s="8" t="n"/>
      <c r="E33" s="14">
        <f>IF(C33="Y", IF(D33="OCONUS", 86, 80), 0)</f>
        <v/>
      </c>
      <c r="F33" s="28">
        <f>E33*0.8</f>
        <v/>
      </c>
      <c r="G33" s="8" t="n"/>
    </row>
    <row r="34">
      <c r="A34" s="27" t="n"/>
      <c r="B34" s="8" t="n"/>
      <c r="C34" s="8" t="n"/>
      <c r="D34" s="8" t="n"/>
      <c r="E34" s="14">
        <f>IF(C34="Y", IF(D34="OCONUS", 86, 80), 0)</f>
        <v/>
      </c>
      <c r="F34" s="28">
        <f>E34*0.8</f>
        <v/>
      </c>
      <c r="G34" s="8" t="n"/>
    </row>
    <row r="35">
      <c r="A35" s="27" t="n"/>
      <c r="B35" s="8" t="n"/>
      <c r="C35" s="8" t="n"/>
      <c r="D35" s="8" t="n"/>
      <c r="E35" s="14">
        <f>IF(C35="Y", IF(D35="OCONUS", 86, 80), 0)</f>
        <v/>
      </c>
      <c r="F35" s="28">
        <f>E35*0.8</f>
        <v/>
      </c>
      <c r="G35" s="8" t="n"/>
    </row>
    <row r="36">
      <c r="A36" s="27" t="n"/>
      <c r="B36" s="8" t="n"/>
      <c r="C36" s="8" t="n"/>
      <c r="D36" s="8" t="n"/>
      <c r="E36" s="14">
        <f>IF(C36="Y", IF(D36="OCONUS", 86, 80), 0)</f>
        <v/>
      </c>
      <c r="F36" s="28">
        <f>E36*0.8</f>
        <v/>
      </c>
      <c r="G36" s="8" t="n"/>
    </row>
    <row r="37">
      <c r="A37" s="27" t="n"/>
      <c r="B37" s="8" t="n"/>
      <c r="C37" s="8" t="n"/>
      <c r="D37" s="8" t="n"/>
      <c r="E37" s="14">
        <f>IF(C37="Y", IF(D37="OCONUS", 86, 80), 0)</f>
        <v/>
      </c>
      <c r="F37" s="28">
        <f>E37*0.8</f>
        <v/>
      </c>
      <c r="G37" s="8" t="n"/>
    </row>
    <row r="38">
      <c r="A38" s="27" t="n"/>
      <c r="B38" s="8" t="n"/>
      <c r="C38" s="8" t="n"/>
      <c r="D38" s="8" t="n"/>
      <c r="E38" s="14">
        <f>IF(C38="Y", IF(D38="OCONUS", 86, 80), 0)</f>
        <v/>
      </c>
      <c r="F38" s="28">
        <f>E38*0.8</f>
        <v/>
      </c>
      <c r="G38" s="8" t="n"/>
    </row>
    <row r="39">
      <c r="A39" s="27" t="n"/>
      <c r="B39" s="8" t="n"/>
      <c r="C39" s="8" t="n"/>
      <c r="D39" s="8" t="n"/>
      <c r="E39" s="14">
        <f>IF(C39="Y", IF(D39="OCONUS", 86, 80), 0)</f>
        <v/>
      </c>
      <c r="F39" s="28">
        <f>E39*0.8</f>
        <v/>
      </c>
      <c r="G39" s="8" t="n"/>
    </row>
    <row r="40">
      <c r="A40" s="27" t="n"/>
      <c r="B40" s="8" t="n"/>
      <c r="C40" s="8" t="n"/>
      <c r="D40" s="8" t="n"/>
      <c r="E40" s="14">
        <f>IF(C40="Y", IF(D40="OCONUS", 86, 80), 0)</f>
        <v/>
      </c>
      <c r="F40" s="28">
        <f>E40*0.8</f>
        <v/>
      </c>
      <c r="G40" s="8" t="n"/>
    </row>
    <row r="41">
      <c r="A41" s="27" t="n"/>
      <c r="B41" s="8" t="n"/>
      <c r="C41" s="8" t="n"/>
      <c r="D41" s="8" t="n"/>
      <c r="E41" s="14">
        <f>IF(C41="Y", IF(D41="OCONUS", 86, 80), 0)</f>
        <v/>
      </c>
      <c r="F41" s="28">
        <f>E41*0.8</f>
        <v/>
      </c>
      <c r="G41" s="8" t="n"/>
    </row>
    <row r="42">
      <c r="A42" s="27" t="n"/>
      <c r="B42" s="8" t="n"/>
      <c r="C42" s="8" t="n"/>
      <c r="D42" s="8" t="n"/>
      <c r="E42" s="14">
        <f>IF(C42="Y", IF(D42="OCONUS", 86, 80), 0)</f>
        <v/>
      </c>
      <c r="F42" s="28">
        <f>E42*0.8</f>
        <v/>
      </c>
      <c r="G42" s="8" t="n"/>
    </row>
    <row r="43">
      <c r="A43" s="27" t="n"/>
      <c r="B43" s="8" t="n"/>
      <c r="C43" s="8" t="n"/>
      <c r="D43" s="8" t="n"/>
      <c r="E43" s="14">
        <f>IF(C43="Y", IF(D43="OCONUS", 86, 80), 0)</f>
        <v/>
      </c>
      <c r="F43" s="28">
        <f>E43*0.8</f>
        <v/>
      </c>
      <c r="G43" s="8" t="n"/>
    </row>
    <row r="44">
      <c r="A44" s="27" t="n"/>
      <c r="B44" s="8" t="n"/>
      <c r="C44" s="8" t="n"/>
      <c r="D44" s="8" t="n"/>
      <c r="E44" s="14">
        <f>IF(C44="Y", IF(D44="OCONUS", 86, 80), 0)</f>
        <v/>
      </c>
      <c r="F44" s="28">
        <f>E44*0.8</f>
        <v/>
      </c>
      <c r="G44" s="8" t="n"/>
    </row>
    <row r="45">
      <c r="A45" s="27" t="n"/>
      <c r="B45" s="8" t="n"/>
      <c r="C45" s="8" t="n"/>
      <c r="D45" s="8" t="n"/>
      <c r="E45" s="14">
        <f>IF(C45="Y", IF(D45="OCONUS", 86, 80), 0)</f>
        <v/>
      </c>
      <c r="F45" s="28">
        <f>E45*0.8</f>
        <v/>
      </c>
      <c r="G45" s="8" t="n"/>
    </row>
    <row r="46">
      <c r="A46" s="27" t="n"/>
      <c r="B46" s="8" t="n"/>
      <c r="C46" s="8" t="n"/>
      <c r="D46" s="8" t="n"/>
      <c r="E46" s="14">
        <f>IF(C46="Y", IF(D46="OCONUS", 86, 80), 0)</f>
        <v/>
      </c>
      <c r="F46" s="28">
        <f>E46*0.8</f>
        <v/>
      </c>
      <c r="G46" s="8" t="n"/>
    </row>
    <row r="47">
      <c r="A47" s="27" t="n"/>
      <c r="B47" s="8" t="n"/>
      <c r="C47" s="8" t="n"/>
      <c r="D47" s="8" t="n"/>
      <c r="E47" s="14">
        <f>IF(C47="Y", IF(D47="OCONUS", 86, 80), 0)</f>
        <v/>
      </c>
      <c r="F47" s="28">
        <f>E47*0.8</f>
        <v/>
      </c>
      <c r="G47" s="8" t="n"/>
    </row>
    <row r="48">
      <c r="A48" s="27" t="n"/>
      <c r="B48" s="8" t="n"/>
      <c r="C48" s="8" t="n"/>
      <c r="D48" s="8" t="n"/>
      <c r="E48" s="14">
        <f>IF(C48="Y", IF(D48="OCONUS", 86, 80), 0)</f>
        <v/>
      </c>
      <c r="F48" s="28">
        <f>E48*0.8</f>
        <v/>
      </c>
      <c r="G48" s="8" t="n"/>
    </row>
    <row r="49">
      <c r="A49" s="27" t="n"/>
      <c r="B49" s="8" t="n"/>
      <c r="C49" s="8" t="n"/>
      <c r="D49" s="8" t="n"/>
      <c r="E49" s="14">
        <f>IF(C49="Y", IF(D49="OCONUS", 86, 80), 0)</f>
        <v/>
      </c>
      <c r="F49" s="28">
        <f>E49*0.8</f>
        <v/>
      </c>
      <c r="G49" s="8" t="n"/>
    </row>
    <row r="50">
      <c r="A50" s="27" t="n"/>
      <c r="B50" s="8" t="n"/>
      <c r="C50" s="8" t="n"/>
      <c r="D50" s="8" t="n"/>
      <c r="E50" s="14">
        <f>IF(C50="Y", IF(D50="OCONUS", 86, 80), 0)</f>
        <v/>
      </c>
      <c r="F50" s="28">
        <f>E50*0.8</f>
        <v/>
      </c>
      <c r="G50" s="8" t="n"/>
    </row>
    <row r="51">
      <c r="A51" s="27" t="n"/>
      <c r="B51" s="8" t="n"/>
      <c r="C51" s="8" t="n"/>
      <c r="D51" s="8" t="n"/>
      <c r="E51" s="14">
        <f>IF(C51="Y", IF(D51="OCONUS", 86, 80), 0)</f>
        <v/>
      </c>
      <c r="F51" s="28">
        <f>E51*0.8</f>
        <v/>
      </c>
      <c r="G51" s="8" t="n"/>
    </row>
    <row r="52">
      <c r="A52" s="27" t="n"/>
      <c r="B52" s="8" t="n"/>
      <c r="C52" s="8" t="n"/>
      <c r="D52" s="8" t="n"/>
      <c r="E52" s="14">
        <f>IF(C52="Y", IF(D52="OCONUS", 86, 80), 0)</f>
        <v/>
      </c>
      <c r="F52" s="28">
        <f>E52*0.8</f>
        <v/>
      </c>
      <c r="G52" s="8" t="n"/>
    </row>
    <row r="53">
      <c r="A53" s="27" t="n"/>
      <c r="B53" s="8" t="n"/>
      <c r="C53" s="8" t="n"/>
      <c r="D53" s="8" t="n"/>
      <c r="E53" s="14">
        <f>IF(C53="Y", IF(D53="OCONUS", 86, 80), 0)</f>
        <v/>
      </c>
      <c r="F53" s="28">
        <f>E53*0.8</f>
        <v/>
      </c>
      <c r="G53" s="8" t="n"/>
    </row>
    <row r="54">
      <c r="A54" s="27" t="n"/>
      <c r="B54" s="8" t="n"/>
      <c r="C54" s="8" t="n"/>
      <c r="D54" s="8" t="n"/>
      <c r="E54" s="14">
        <f>IF(C54="Y", IF(D54="OCONUS", 86, 80), 0)</f>
        <v/>
      </c>
      <c r="F54" s="28">
        <f>E54*0.8</f>
        <v/>
      </c>
      <c r="G54" s="8" t="n"/>
    </row>
    <row r="55">
      <c r="A55" s="27" t="n"/>
      <c r="B55" s="8" t="n"/>
      <c r="C55" s="8" t="n"/>
      <c r="D55" s="8" t="n"/>
      <c r="E55" s="14">
        <f>IF(C55="Y", IF(D55="OCONUS", 86, 80), 0)</f>
        <v/>
      </c>
      <c r="F55" s="28">
        <f>E55*0.8</f>
        <v/>
      </c>
      <c r="G55" s="8" t="n"/>
    </row>
    <row r="56">
      <c r="A56" s="27" t="n"/>
      <c r="B56" s="8" t="n"/>
      <c r="C56" s="8" t="n"/>
      <c r="D56" s="8" t="n"/>
      <c r="E56" s="14">
        <f>IF(C56="Y", IF(D56="OCONUS", 86, 80), 0)</f>
        <v/>
      </c>
      <c r="F56" s="28">
        <f>E56*0.8</f>
        <v/>
      </c>
      <c r="G56" s="8" t="n"/>
    </row>
    <row r="57">
      <c r="A57" s="27" t="n"/>
      <c r="B57" s="8" t="n"/>
      <c r="C57" s="8" t="n"/>
      <c r="D57" s="8" t="n"/>
      <c r="E57" s="14">
        <f>IF(C57="Y", IF(D57="OCONUS", 86, 80), 0)</f>
        <v/>
      </c>
      <c r="F57" s="28">
        <f>E57*0.8</f>
        <v/>
      </c>
      <c r="G57" s="8" t="n"/>
    </row>
    <row r="58">
      <c r="A58" s="27" t="n"/>
      <c r="B58" s="8" t="n"/>
      <c r="C58" s="8" t="n"/>
      <c r="D58" s="8" t="n"/>
      <c r="E58" s="14">
        <f>IF(C58="Y", IF(D58="OCONUS", 86, 80), 0)</f>
        <v/>
      </c>
      <c r="F58" s="28">
        <f>E58*0.8</f>
        <v/>
      </c>
      <c r="G58" s="8" t="n"/>
    </row>
    <row r="59">
      <c r="A59" s="27" t="n"/>
      <c r="B59" s="8" t="n"/>
      <c r="C59" s="8" t="n"/>
      <c r="D59" s="8" t="n"/>
      <c r="E59" s="14">
        <f>IF(C59="Y", IF(D59="OCONUS", 86, 80), 0)</f>
        <v/>
      </c>
      <c r="F59" s="28">
        <f>E59*0.8</f>
        <v/>
      </c>
      <c r="G59" s="8" t="n"/>
    </row>
    <row r="60">
      <c r="A60" s="27" t="n"/>
      <c r="B60" s="8" t="n"/>
      <c r="C60" s="8" t="n"/>
      <c r="D60" s="8" t="n"/>
      <c r="E60" s="14">
        <f>IF(C60="Y", IF(D60="OCONUS", 86, 80), 0)</f>
        <v/>
      </c>
      <c r="F60" s="28">
        <f>E60*0.8</f>
        <v/>
      </c>
      <c r="G60" s="8" t="n"/>
    </row>
    <row r="61">
      <c r="A61" s="27" t="n"/>
      <c r="B61" s="8" t="n"/>
      <c r="C61" s="8" t="n"/>
      <c r="D61" s="8" t="n"/>
      <c r="E61" s="14">
        <f>IF(C61="Y", IF(D61="OCONUS", 86, 80), 0)</f>
        <v/>
      </c>
      <c r="F61" s="28">
        <f>E61*0.8</f>
        <v/>
      </c>
      <c r="G61" s="8" t="n"/>
    </row>
    <row r="62">
      <c r="A62" s="27" t="n"/>
      <c r="B62" s="8" t="n"/>
      <c r="C62" s="8" t="n"/>
      <c r="D62" s="8" t="n"/>
      <c r="E62" s="14">
        <f>IF(C62="Y", IF(D62="OCONUS", 86, 80), 0)</f>
        <v/>
      </c>
      <c r="F62" s="28">
        <f>E62*0.8</f>
        <v/>
      </c>
      <c r="G62" s="8" t="n"/>
    </row>
    <row r="63">
      <c r="A63" s="27" t="n"/>
      <c r="B63" s="8" t="n"/>
      <c r="C63" s="8" t="n"/>
      <c r="D63" s="8" t="n"/>
      <c r="E63" s="14">
        <f>IF(C63="Y", IF(D63="OCONUS", 86, 80), 0)</f>
        <v/>
      </c>
      <c r="F63" s="28">
        <f>E63*0.8</f>
        <v/>
      </c>
      <c r="G63" s="8" t="n"/>
    </row>
    <row r="64">
      <c r="A64" s="27" t="n"/>
      <c r="B64" s="8" t="n"/>
      <c r="C64" s="8" t="n"/>
      <c r="D64" s="8" t="n"/>
      <c r="E64" s="14">
        <f>IF(C64="Y", IF(D64="OCONUS", 86, 80), 0)</f>
        <v/>
      </c>
      <c r="F64" s="28">
        <f>E64*0.8</f>
        <v/>
      </c>
      <c r="G64" s="8" t="n"/>
    </row>
    <row r="65">
      <c r="A65" s="27" t="n"/>
      <c r="B65" s="8" t="n"/>
      <c r="C65" s="8" t="n"/>
      <c r="D65" s="8" t="n"/>
      <c r="E65" s="14">
        <f>IF(C65="Y", IF(D65="OCONUS", 86, 80), 0)</f>
        <v/>
      </c>
      <c r="F65" s="28">
        <f>E65*0.8</f>
        <v/>
      </c>
      <c r="G65" s="8" t="n"/>
    </row>
    <row r="66">
      <c r="A66" s="27" t="n"/>
      <c r="B66" s="8" t="n"/>
      <c r="C66" s="8" t="n"/>
      <c r="D66" s="8" t="n"/>
      <c r="E66" s="14">
        <f>IF(C66="Y", IF(D66="OCONUS", 86, 80), 0)</f>
        <v/>
      </c>
      <c r="F66" s="28">
        <f>E66*0.8</f>
        <v/>
      </c>
      <c r="G66" s="8" t="n"/>
    </row>
    <row r="67">
      <c r="A67" s="27" t="n"/>
      <c r="B67" s="8" t="n"/>
      <c r="C67" s="8" t="n"/>
      <c r="D67" s="8" t="n"/>
      <c r="E67" s="14">
        <f>IF(C67="Y", IF(D67="OCONUS", 86, 80), 0)</f>
        <v/>
      </c>
      <c r="F67" s="28">
        <f>E67*0.8</f>
        <v/>
      </c>
      <c r="G67" s="8" t="n"/>
    </row>
    <row r="68">
      <c r="A68" s="27" t="n"/>
      <c r="B68" s="8" t="n"/>
      <c r="C68" s="8" t="n"/>
      <c r="D68" s="8" t="n"/>
      <c r="E68" s="14">
        <f>IF(C68="Y", IF(D68="OCONUS", 86, 80), 0)</f>
        <v/>
      </c>
      <c r="F68" s="28">
        <f>E68*0.8</f>
        <v/>
      </c>
      <c r="G68" s="8" t="n"/>
    </row>
    <row r="69">
      <c r="A69" s="27" t="n"/>
      <c r="B69" s="8" t="n"/>
      <c r="C69" s="8" t="n"/>
      <c r="D69" s="8" t="n"/>
      <c r="E69" s="14">
        <f>IF(C69="Y", IF(D69="OCONUS", 86, 80), 0)</f>
        <v/>
      </c>
      <c r="F69" s="28">
        <f>E69*0.8</f>
        <v/>
      </c>
      <c r="G69" s="8" t="n"/>
    </row>
    <row r="70">
      <c r="A70" s="27" t="n"/>
      <c r="B70" s="8" t="n"/>
      <c r="C70" s="8" t="n"/>
      <c r="D70" s="8" t="n"/>
      <c r="E70" s="14">
        <f>IF(C70="Y", IF(D70="OCONUS", 86, 80), 0)</f>
        <v/>
      </c>
      <c r="F70" s="28">
        <f>E70*0.8</f>
        <v/>
      </c>
      <c r="G70" s="8" t="n"/>
    </row>
    <row r="71">
      <c r="A71" s="27" t="n"/>
      <c r="B71" s="8" t="n"/>
      <c r="C71" s="8" t="n"/>
      <c r="D71" s="8" t="n"/>
      <c r="E71" s="14">
        <f>IF(C71="Y", IF(D71="OCONUS", 86, 80), 0)</f>
        <v/>
      </c>
      <c r="F71" s="28">
        <f>E71*0.8</f>
        <v/>
      </c>
      <c r="G71" s="8" t="n"/>
    </row>
    <row r="72">
      <c r="A72" s="27" t="n"/>
      <c r="B72" s="8" t="n"/>
      <c r="C72" s="8" t="n"/>
      <c r="D72" s="8" t="n"/>
      <c r="E72" s="14">
        <f>IF(C72="Y", IF(D72="OCONUS", 86, 80), 0)</f>
        <v/>
      </c>
      <c r="F72" s="28">
        <f>E72*0.8</f>
        <v/>
      </c>
      <c r="G72" s="8" t="n"/>
    </row>
    <row r="73">
      <c r="A73" s="27" t="n"/>
      <c r="B73" s="8" t="n"/>
      <c r="C73" s="8" t="n"/>
      <c r="D73" s="8" t="n"/>
      <c r="E73" s="14">
        <f>IF(C73="Y", IF(D73="OCONUS", 86, 80), 0)</f>
        <v/>
      </c>
      <c r="F73" s="28">
        <f>E73*0.8</f>
        <v/>
      </c>
      <c r="G73" s="8" t="n"/>
    </row>
    <row r="74">
      <c r="D74" s="10" t="inlineStr">
        <is>
          <t>Total road days</t>
        </is>
      </c>
      <c r="E74" s="15">
        <f>COUNTIF(C14:C73,"Y")</f>
        <v/>
      </c>
    </row>
    <row r="75">
      <c r="D75" s="10" t="inlineStr">
        <is>
          <t>Total deductible per-diem</t>
        </is>
      </c>
      <c r="F75" s="29">
        <f>SUM(F14:F73)</f>
        <v/>
      </c>
    </row>
    <row r="77">
      <c r="A77" s="3" t="inlineStr">
        <is>
          <t>Save the original receipt or source document for every entry. Keep records for at least 3 years from filing date (IRS Pub 583).</t>
        </is>
      </c>
    </row>
    <row r="78">
      <c r="A78" s="3" t="inlineStr">
        <is>
          <t>Made with care by Doug + the team at Shoeboxed - since 2007. shoeboxed.com</t>
        </is>
      </c>
    </row>
  </sheetData>
  <mergeCells count="8">
    <mergeCell ref="A1:D2"/>
    <mergeCell ref="A78:F78"/>
    <mergeCell ref="E2:F2"/>
    <mergeCell ref="E1:F1"/>
    <mergeCell ref="A3:F3"/>
    <mergeCell ref="A77:F77"/>
    <mergeCell ref="A11:G11"/>
    <mergeCell ref="A10:G10"/>
  </mergeCells>
  <dataValidations count="2">
    <dataValidation sqref="C14:C73" showDropDown="0" showInputMessage="0" showErrorMessage="0" allowBlank="1" type="list">
      <formula1>"Y,N"</formula1>
    </dataValidation>
    <dataValidation sqref="D14:D73" showDropDown="0" showInputMessage="0" showErrorMessage="0" allowBlank="1" type="list">
      <formula1>"CONUS,OCONUS"</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B1:E94"/>
  <sheetViews>
    <sheetView workbookViewId="0">
      <selection activeCell="A1" sqref="A1"/>
    </sheetView>
  </sheetViews>
  <sheetFormatPr baseColWidth="8" defaultRowHeight="15"/>
  <cols>
    <col width="4" customWidth="1" min="1" max="1"/>
    <col width="50" customWidth="1" min="2" max="2"/>
    <col width="14" customWidth="1" min="3" max="3"/>
    <col width="14" customWidth="1" min="4" max="4"/>
    <col width="30" customWidth="1" min="5" max="5"/>
  </cols>
  <sheetData>
    <row r="1">
      <c r="B1" s="1" t="inlineStr">
        <is>
          <t>Two Deductions Most Owner-Operators Miss</t>
        </is>
      </c>
    </row>
    <row r="2">
      <c r="B2" s="3" t="inlineStr">
        <is>
          <t>And an exclusive deal for the truckers who grab this template</t>
        </is>
      </c>
    </row>
    <row r="4" ht="75" customHeight="1">
      <c r="B4" s="16" t="inlineStr">
        <is>
          <t>Hi — I'm Doug, owner of Shoeboxed. I bought Shoeboxed in late 2025 with an SBA loan. I'm not a CPA, not a fleet operator, but I've spent twenty years building tools that help self-employed folks keep more of what they earn at tax time. This tab covers the two deductions almost every owner-operator I've talked to is either underclaiming or skipping entirely.</t>
        </is>
      </c>
    </row>
    <row r="6" ht="45" customHeight="1">
      <c r="B6" s="16" t="inlineStr">
        <is>
          <t>If you drive a heavy truck and file Schedule C, these two deductions can be worth $5,000-$10,000+ a year. Plug your numbers in below to see what you've been leaving on the table.</t>
        </is>
      </c>
    </row>
    <row r="8">
      <c r="B8" s="5" t="inlineStr">
        <is>
          <t>DEDUCTION 1</t>
        </is>
      </c>
    </row>
    <row r="9">
      <c r="B9" s="17" t="inlineStr">
        <is>
          <t>Per-Diem (Transportation Industry Meal Allowance)</t>
        </is>
      </c>
    </row>
    <row r="11" ht="60" customHeight="1">
      <c r="B11" s="16" t="inlineStr">
        <is>
          <t>Here's the deduction almost every owner-operator I talk to misses. The IRS gives transportation industry workers — that's you — a special standard meal allowance of $80 a day inside the continental United States (the lower 48 states plus Washington DC, called CONUS in IRS shorthand). No receipts needed. That's Publication 463, Chapter 1, plain English.</t>
        </is>
      </c>
    </row>
    <row r="13" ht="90" customHeight="1">
      <c r="B13" s="16" t="inlineStr">
        <is>
          <t>It gets better. If you fall under the Department of Transportation's Hours of Service rules — the federal limits on how many hours a commercial driver can drive without rest, which apply if you drive a Class 7 or Class 8 commercial truck — you deduct 80% of that allowance, not 50%. That's $64 a day deductible, every day you're on the road sleeping away from your tax home (which the IRS defines as the general area of your main place of business).</t>
        </is>
      </c>
    </row>
    <row r="15" ht="60" customHeight="1">
      <c r="B15" s="16" t="inlineStr">
        <is>
          <t>Most owner-operators I've looked at log every fuel receipt and ZERO per-diem entries. They've never claimed it. Across the 8 trucker accounts we looked at on Shoeboxed, fuel makes up 64% of receipts and meals just 4%. The per-diem line is empty.</t>
        </is>
      </c>
    </row>
    <row r="17">
      <c r="B17" s="18" t="inlineStr">
        <is>
          <t>Plug your road days in below to see what you've been missing.</t>
        </is>
      </c>
    </row>
    <row r="19">
      <c r="B19" s="5" t="inlineStr">
        <is>
          <t>Per-Diem Deduction Calculator</t>
        </is>
      </c>
    </row>
    <row r="20">
      <c r="B20" s="18" t="inlineStr">
        <is>
          <t>Road days you slept away from home base this year</t>
        </is>
      </c>
      <c r="C20" s="10" t="n">
        <v>280</v>
      </c>
    </row>
    <row r="21">
      <c r="B21" t="inlineStr">
        <is>
          <t>Per-day allowance (Pub 463 §1, CONUS)</t>
        </is>
      </c>
      <c r="C21" s="19" t="n">
        <v>80</v>
      </c>
    </row>
    <row r="22">
      <c r="B22" t="inlineStr">
        <is>
          <t>Deductible at 80% (DOT Hours of Service rule for commercial drivers, IRS Pub 463 §2)</t>
        </is>
      </c>
      <c r="C22" s="31">
        <f>C20*C21*0.8</f>
        <v/>
      </c>
    </row>
    <row r="23">
      <c r="B23" t="inlineStr">
        <is>
          <t>Estimated tax savings (~39% combined federal + SE rate)</t>
        </is>
      </c>
      <c r="C23" s="31">
        <f>C22*0.39</f>
        <v/>
      </c>
    </row>
    <row r="25" ht="60" customHeight="1">
      <c r="B25" s="12" t="inlineStr">
        <is>
          <t>Tax savings depend on your bracket and state. The 39% I used assumes 24% federal plus 15.3% self-employment tax, which fits a typical owner-operator netting $80K–$150K. Higher earners save more per dollar of deduction. Lower earners save less.</t>
        </is>
      </c>
    </row>
    <row r="27" ht="60" customHeight="1">
      <c r="B27" s="16" t="inlineStr">
        <is>
          <t>The catch: per-diem is one of TWO methods. You can also claim actual meal receipts (also at 80%). You pick ONE for the year and use it all year. For almost every owner-operator, per-diem wins. Less paperwork, usually bigger deduction. Use the Per-Diem Log tab in this workbook to log road days as they happen.</t>
        </is>
      </c>
    </row>
    <row r="29">
      <c r="B29" s="21" t="inlineStr">
        <is>
          <t>Try Shoeboxed risk-free for 30 days  →  shoeboxed.com/templatedeal</t>
        </is>
      </c>
    </row>
    <row r="31">
      <c r="B31" s="5" t="inlineStr">
        <is>
          <t>DEDUCTION 2</t>
        </is>
      </c>
    </row>
    <row r="32">
      <c r="B32" s="17" t="inlineStr">
        <is>
          <t>Home Office — the bonus most owner-operators don't realize they qualify for</t>
        </is>
      </c>
    </row>
    <row r="34" ht="60" customHeight="1">
      <c r="B34" s="16" t="inlineStr">
        <is>
          <t>Most owner-operators tell me the same thing: 'My truck IS my office. I don't have a home office.' That sounds right, but it misses a rule almost nobody mentions. IRS Publication 587 has an 'administrative or management activities' exception.</t>
        </is>
      </c>
    </row>
    <row r="36" ht="75" customHeight="1">
      <c r="B36" s="16" t="inlineStr">
        <is>
          <t>Quoting Pub 587 directly: 'Your home office will qualify as your principal place of business if you use it exclusively and regularly for administrative or management activities of your trade or business AND you have no other fixed location where you conduct substantial administrative or management activities of your trade or business.'</t>
        </is>
      </c>
    </row>
    <row r="38" ht="75" customHeight="1">
      <c r="B38" s="16" t="inlineStr">
        <is>
          <t>Think about what you do when you're not driving. ELD log review. IFTA prep. Billing brokers. Sorting fuel receipts. Talking to your insurance agent. Booking the next load. Where do you do all that? At a desk in your house. Your truck cab isn't a 'fixed location' for administrative work — Pub 587 specifically excludes vehicles from that test.</t>
        </is>
      </c>
    </row>
    <row r="40">
      <c r="B40" s="18" t="inlineStr">
        <is>
          <t>Two ways to calculate it. Most owner-operators take the easy way. The harder way pays more.</t>
        </is>
      </c>
    </row>
    <row r="42">
      <c r="B42" s="5" t="inlineStr">
        <is>
          <t>The Easy Way (Simplified Method)</t>
        </is>
      </c>
    </row>
    <row r="43" ht="45" customHeight="1">
      <c r="B43" s="16" t="inlineStr">
        <is>
          <t>Five dollars per square foot of office space, capped at $1,500 a year. A 200 sq-ft home office gets you the full $1,500 with thirty seconds of math. No receipts. Simple.</t>
        </is>
      </c>
    </row>
    <row r="45">
      <c r="B45" s="5" t="inlineStr">
        <is>
          <t>The Better Way (Actual Method)</t>
        </is>
      </c>
    </row>
    <row r="46" ht="60" customHeight="1">
      <c r="B46" s="16" t="inlineStr">
        <is>
          <t>Office square footage divided by total home square footage gives your business-use percentage. Multiply that times your annual home costs (mortgage interest or rent, property taxes, utilities, insurance, maintenance). For most home-office-eligible truckers, actuals beats simplified by $1,000-$3,000 a year.</t>
        </is>
      </c>
    </row>
    <row r="48">
      <c r="B48" s="5" t="inlineStr">
        <is>
          <t>Home Office Deduction Calculator</t>
        </is>
      </c>
    </row>
    <row r="49">
      <c r="B49" s="5" t="inlineStr">
        <is>
          <t>Your inputs</t>
        </is>
      </c>
    </row>
    <row r="50">
      <c r="B50" t="inlineStr">
        <is>
          <t>Home total square feet</t>
        </is>
      </c>
      <c r="C50" t="n">
        <v>2400</v>
      </c>
    </row>
    <row r="51">
      <c r="B51" t="inlineStr">
        <is>
          <t>Office square feet</t>
        </is>
      </c>
      <c r="C51" t="n">
        <v>150</v>
      </c>
    </row>
    <row r="52">
      <c r="B52" t="inlineStr">
        <is>
          <t>Annual mortgage interest (or rent × 12)</t>
        </is>
      </c>
      <c r="C52" s="22" t="n">
        <v>12000</v>
      </c>
    </row>
    <row r="53">
      <c r="B53" t="inlineStr">
        <is>
          <t>Annual property taxes</t>
        </is>
      </c>
      <c r="C53" s="22" t="n">
        <v>4500</v>
      </c>
    </row>
    <row r="54">
      <c r="B54" t="inlineStr">
        <is>
          <t>Annual utilities (heat + electric + water)</t>
        </is>
      </c>
      <c r="C54" s="22" t="n">
        <v>3200</v>
      </c>
    </row>
    <row r="55">
      <c r="B55" t="inlineStr">
        <is>
          <t>Annual home insurance</t>
        </is>
      </c>
      <c r="C55" s="22" t="n">
        <v>1600</v>
      </c>
    </row>
    <row r="56">
      <c r="B56" t="inlineStr">
        <is>
          <t>Annual home maintenance</t>
        </is>
      </c>
      <c r="C56" s="22" t="n">
        <v>1500</v>
      </c>
    </row>
    <row r="58">
      <c r="B58" s="5" t="inlineStr">
        <is>
          <t>Calculated</t>
        </is>
      </c>
    </row>
    <row r="59">
      <c r="B59" t="inlineStr">
        <is>
          <t>Business-use percentage</t>
        </is>
      </c>
      <c r="C59" s="23">
        <f>C51/C50</f>
        <v/>
      </c>
    </row>
    <row r="60">
      <c r="B60" t="inlineStr">
        <is>
          <t>Easy way (Simplified, capped at $1,500)</t>
        </is>
      </c>
      <c r="C60" s="32">
        <f>MIN(C51*5, 1500)</f>
        <v/>
      </c>
    </row>
    <row r="61">
      <c r="B61" t="inlineStr">
        <is>
          <t>Better way (Actual method)</t>
        </is>
      </c>
      <c r="C61" s="31">
        <f>(C52+C53+C54+C55+C56)*C59</f>
        <v/>
      </c>
    </row>
    <row r="62">
      <c r="B62" t="inlineStr">
        <is>
          <t>The gap — extra deduction with actual method</t>
        </is>
      </c>
      <c r="C62" s="31">
        <f>C61-C60</f>
        <v/>
      </c>
    </row>
    <row r="64" ht="60" customHeight="1">
      <c r="B64" s="16" t="inlineStr">
        <is>
          <t>That gap is what the actual method gives you over the easy way. For most truckers with a real home admin office, it's $1,500-$4,000 a year more in deduction. Estimated tax savings at 39% combined: $585-$1,560 a year.</t>
        </is>
      </c>
    </row>
    <row r="66" ht="45" customHeight="1">
      <c r="B66" s="16" t="inlineStr">
        <is>
          <t>Gathering all those home-cost numbers from receipts and bank statements is a pain. So we built a free home office calculator on our website. It walks you through the inputs, calculates both methods, and tells you which one to claim. About two minutes.</t>
        </is>
      </c>
    </row>
    <row r="68">
      <c r="B68" s="21" t="inlineStr">
        <is>
          <t>Use the free home office calculator  →  shoeboxed.com/home-office-calculator</t>
        </is>
      </c>
    </row>
    <row r="71">
      <c r="B71" s="5" t="inlineStr">
        <is>
          <t>FOR YOU</t>
        </is>
      </c>
    </row>
    <row r="72">
      <c r="B72" s="17" t="inlineStr">
        <is>
          <t>EXCLUSIVE Deal for Owner-Operators</t>
        </is>
      </c>
    </row>
    <row r="74" ht="45" customHeight="1">
      <c r="B74" s="16" t="inlineStr">
        <is>
          <t>Because you grabbed this template, you get a deal nobody else gets. 25 percent off Shoeboxed for three months. Use this link and the coupon applies automatically.</t>
        </is>
      </c>
    </row>
    <row r="76" ht="90" customHeight="1">
      <c r="B76" s="16" t="inlineStr">
        <is>
          <t>Scanning paper and digital receipts is a breeze with Shoeboxed. Snap a photo of a fuel receipt, scale ticket, or maintenance invoice. Our team in Durham extracts the vendor, amount, date, and category. Email forwarding works for ELD-software receipts, factoring statements, and broker invoices. And the Magic Envelope service means you stuff a month of paper receipts in a postage-paid envelope, mail it to us, and we scan and categorize each one. A bookkeeper in your mailbox.</t>
        </is>
      </c>
    </row>
    <row r="78">
      <c r="B78" s="21" t="inlineStr">
        <is>
          <t>Get the deal  →  shoeboxed.com/templatedeal</t>
        </is>
      </c>
    </row>
    <row r="81">
      <c r="B81" s="5" t="inlineStr">
        <is>
          <t>OR</t>
        </is>
      </c>
    </row>
    <row r="82">
      <c r="B82" s="17" t="inlineStr">
        <is>
          <t>Want a Crazy Deal? Email Me.</t>
        </is>
      </c>
    </row>
    <row r="84" ht="45" customHeight="1">
      <c r="B84" s="16" t="inlineStr">
        <is>
          <t>The deal above is the public one. If you want a deal so good I'd be embarrassed to put it on the website — email me. Owner-operators run lean and I respect that.</t>
        </is>
      </c>
    </row>
    <row r="86" ht="60" customHeight="1">
      <c r="B86" s="16" t="inlineStr">
        <is>
          <t>I'm not kidding. Tell me you grabbed this trucker template, share a few sentences about your operation — number of trucks, what you haul, how many years you've been at it — and what would make Shoeboxed actually useful for you. I'll send back a deal that beats the public one.</t>
        </is>
      </c>
    </row>
    <row r="88">
      <c r="B88" s="16" t="inlineStr">
        <is>
          <t>I read this inbox with our support team. Someone will get back to you within 24 hours.</t>
        </is>
      </c>
    </row>
    <row r="90">
      <c r="B90" s="25" t="inlineStr">
        <is>
          <t>help@team.shoeboxed.com</t>
        </is>
      </c>
    </row>
    <row r="92">
      <c r="B92" s="26" t="inlineStr">
        <is>
          <t>— Doug, Owner of Shoeboxed</t>
        </is>
      </c>
    </row>
    <row r="94" ht="45" customHeight="1">
      <c r="B94" s="12" t="inlineStr">
        <is>
          <t>P.S. If this template saves you money at tax time, I'd love to hear about it. Use the email above. The good stories help us make this template better next year.</t>
        </is>
      </c>
    </row>
  </sheetData>
  <mergeCells count="27">
    <mergeCell ref="B40:E40"/>
    <mergeCell ref="B74:E74"/>
    <mergeCell ref="B92:E92"/>
    <mergeCell ref="B6:E6"/>
    <mergeCell ref="B68:E68"/>
    <mergeCell ref="B64:E64"/>
    <mergeCell ref="B15:E15"/>
    <mergeCell ref="B36:E36"/>
    <mergeCell ref="B76:E76"/>
    <mergeCell ref="B94:E94"/>
    <mergeCell ref="B4:E4"/>
    <mergeCell ref="B25:E25"/>
    <mergeCell ref="B90:E90"/>
    <mergeCell ref="B46:E46"/>
    <mergeCell ref="B66:E66"/>
    <mergeCell ref="B27:E27"/>
    <mergeCell ref="B43:E43"/>
    <mergeCell ref="B86:E86"/>
    <mergeCell ref="B11:E11"/>
    <mergeCell ref="B17:E17"/>
    <mergeCell ref="B13:E13"/>
    <mergeCell ref="B88:E88"/>
    <mergeCell ref="B38:E38"/>
    <mergeCell ref="B78:E78"/>
    <mergeCell ref="B29:E29"/>
    <mergeCell ref="B34:E34"/>
    <mergeCell ref="B84:E84"/>
  </mergeCell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2026-05-13T19:28:13Z</dcterms:created>
  <dcterms:modified xsi:type="dcterms:W3CDTF">2026-05-13T19:31:27Z</dcterms:modified>
</cp:coreProperties>
</file>